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10.- CURSOS PLATAFORMA\6.- CURSO INTERPRETACION NCh 2728_2015\1.- CURSO Interpretación NCh 2728 2015 - OTEC\Jornada 3\"/>
    </mc:Choice>
  </mc:AlternateContent>
  <xr:revisionPtr revIDLastSave="0" documentId="8_{E3394D47-FF18-4B3C-ABAD-2ACE1561E87D}" xr6:coauthVersionLast="47" xr6:coauthVersionMax="47" xr10:uidLastSave="{00000000-0000-0000-0000-000000000000}"/>
  <bookViews>
    <workbookView xWindow="-108" yWindow="-108" windowWidth="23256" windowHeight="12456" xr2:uid="{52E499F8-9669-4D6D-A26F-F232DA2A3F3D}"/>
  </bookViews>
  <sheets>
    <sheet name="PRESUPUEST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J24" i="1"/>
  <c r="P24" i="1" s="1"/>
  <c r="I24" i="1"/>
  <c r="H24" i="1"/>
  <c r="G24" i="1"/>
  <c r="F24" i="1"/>
  <c r="E24" i="1"/>
  <c r="D24" i="1"/>
  <c r="P23" i="1"/>
  <c r="P22" i="1"/>
  <c r="P21" i="1"/>
  <c r="P20" i="1"/>
  <c r="P19" i="1"/>
  <c r="P18" i="1"/>
  <c r="P17" i="1"/>
  <c r="P16" i="1"/>
  <c r="P15" i="1"/>
  <c r="P14" i="1"/>
  <c r="P13" i="1"/>
  <c r="P12" i="1"/>
  <c r="O8" i="1"/>
  <c r="O26" i="1" s="1"/>
  <c r="N8" i="1"/>
  <c r="N26" i="1" s="1"/>
  <c r="M8" i="1"/>
  <c r="M26" i="1" s="1"/>
  <c r="L8" i="1"/>
  <c r="L26" i="1" s="1"/>
  <c r="K8" i="1"/>
  <c r="K26" i="1" s="1"/>
  <c r="J8" i="1"/>
  <c r="J26" i="1" s="1"/>
  <c r="I8" i="1"/>
  <c r="I26" i="1" s="1"/>
  <c r="H8" i="1"/>
  <c r="H26" i="1" s="1"/>
  <c r="G8" i="1"/>
  <c r="G26" i="1" s="1"/>
  <c r="F8" i="1"/>
  <c r="F26" i="1" s="1"/>
  <c r="E8" i="1"/>
  <c r="E26" i="1" s="1"/>
  <c r="D8" i="1"/>
  <c r="D26" i="1" s="1"/>
  <c r="P4" i="1"/>
  <c r="P8" i="1" l="1"/>
</calcChain>
</file>

<file path=xl/sharedStrings.xml><?xml version="1.0" encoding="utf-8"?>
<sst xmlns="http://schemas.openxmlformats.org/spreadsheetml/2006/main" count="33" uniqueCount="33">
  <si>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</si>
  <si>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</si>
  <si>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</si>
  <si>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</si>
  <si>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</si>
  <si>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</si>
  <si>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</si>
  <si>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</si>
  <si>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</si>
  <si>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</si>
  <si>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</si>
  <si>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</si>
  <si>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</si>
  <si>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INGRESOS</t>
  </si>
  <si>
    <t>VENTAS</t>
  </si>
  <si>
    <t>Ingresos</t>
  </si>
  <si>
    <t>TOTAL INGRESOS</t>
  </si>
  <si>
    <t>EGRESOS</t>
  </si>
  <si>
    <t>ARRIENDO OFICINA</t>
  </si>
  <si>
    <t>PATENTE COMERCIAL</t>
  </si>
  <si>
    <t>MATERIALES</t>
  </si>
  <si>
    <t>COFFE</t>
  </si>
  <si>
    <t>MANTENCION PAGINA</t>
  </si>
  <si>
    <t>CUENTA ZOOM</t>
  </si>
  <si>
    <t>RELATOR</t>
  </si>
  <si>
    <t>SUELDOS</t>
  </si>
  <si>
    <t>CERTIFICACION</t>
  </si>
  <si>
    <t>IMPUESTOS</t>
  </si>
  <si>
    <t>COMISIONES</t>
  </si>
  <si>
    <t>EXTRAS-IMPROVISTOS</t>
  </si>
  <si>
    <t>TOTAL EGRESOS</t>
  </si>
  <si>
    <t>SALDOS MENSUALES</t>
  </si>
  <si>
    <t>Planilla Presupuestaria flujo caja AÑO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</si>
</sst>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3" borderId="0" xfId="0" applyFont="1" applyFill="1"/>
    <xf numFmtId="0" fontId="5" fillId="0" borderId="0" xfId="0" applyFont="1" applyAlignment="1">
      <alignment horizontal="left"/>
    </xf>
    <xf numFmtId="42" fontId="0" fillId="0" borderId="0" xfId="1" applyFont="1"/>
    <xf numFmtId="42" fontId="5" fillId="3" borderId="0" xfId="0" applyNumberFormat="1" applyFont="1" applyFill="1"/>
    <xf numFmtId="0" fontId="6" fillId="0" borderId="0" xfId="0" applyFont="1" applyAlignment="1">
      <alignment horizontal="right"/>
    </xf>
    <xf numFmtId="0" fontId="5" fillId="3" borderId="0" xfId="0" applyFont="1" applyFill="1" applyAlignment="1">
      <alignment horizontal="right"/>
    </xf>
    <xf numFmtId="42" fontId="0" fillId="2" borderId="0" xfId="1" applyFont="1" applyFill="1"/>
    <xf numFmtId="0" fontId="5" fillId="2" borderId="0" xfId="0" applyFont="1" applyFill="1"/>
    <xf numFmtId="0" fontId="5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42" fontId="5" fillId="4" borderId="0" xfId="0" applyNumberFormat="1" applyFont="1" applyFill="1"/>
    <xf numFmtId="0" fontId="5" fillId="0" borderId="0" xfId="0" applyFont="1" applyAlignment="1">
      <alignment horizontal="right"/>
    </xf>
    <xf numFmtId="42" fontId="0" fillId="0" borderId="0" xfId="0" applyNumberForma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D744-D289-40E4-85D4-AD39D45F3CF6}">
  <dimension ref="A1:P36"/>
  <sheetViews>
    <sheetView tabSelected="1" zoomScale="80" zoomScaleNormal="80" workbookViewId="0">
      <selection activeCell="G14" sqref="G14"/>
    </sheetView>
  </sheetViews>
  <sheetFormatPr baseColWidth="10" defaultRowHeight="15.6" x14ac:dyDescent="0.3"/>
  <cols>
    <col min="1" max="1" width="6" customWidth="1"/>
    <col min="2" max="2" width="26.109375" style="4" bestFit="1" customWidth="1"/>
    <col min="3" max="3" width="3.77734375" customWidth="1"/>
    <col min="4" max="5" width="16.33203125" bestFit="1" customWidth="1"/>
    <col min="6" max="6" width="17.21875" bestFit="1" customWidth="1"/>
    <col min="7" max="15" width="16.33203125" bestFit="1" customWidth="1"/>
    <col min="16" max="16" width="17.88671875" bestFit="1" customWidth="1"/>
  </cols>
  <sheetData>
    <row r="1" spans="1:16" s="3" customFormat="1" ht="28.2" x14ac:dyDescent="0.5">
      <c r="A1" s="1"/>
      <c r="B1" s="1"/>
      <c r="C1" s="2"/>
      <c r="D1" s="1" t="s">
        <v>32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7.399999999999999" x14ac:dyDescent="0.3">
      <c r="C2" s="5"/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  <c r="P2" s="6" t="s">
        <v>12</v>
      </c>
    </row>
    <row r="3" spans="1:16" ht="17.399999999999999" x14ac:dyDescent="0.3">
      <c r="A3" s="7" t="s">
        <v>13</v>
      </c>
      <c r="B3" s="7"/>
      <c r="C3" s="5"/>
      <c r="P3" s="6"/>
    </row>
    <row r="4" spans="1:16" ht="17.399999999999999" x14ac:dyDescent="0.3">
      <c r="B4" s="4" t="s">
        <v>14</v>
      </c>
      <c r="C4" s="5"/>
      <c r="D4" s="8">
        <v>4000000</v>
      </c>
      <c r="E4" s="8">
        <v>2400000</v>
      </c>
      <c r="F4" s="8">
        <v>3000000</v>
      </c>
      <c r="G4" s="8">
        <v>3000000</v>
      </c>
      <c r="H4" s="8">
        <v>3000000</v>
      </c>
      <c r="I4" s="8">
        <v>3000000</v>
      </c>
      <c r="J4" s="8">
        <v>3000000</v>
      </c>
      <c r="K4" s="8">
        <v>3000000</v>
      </c>
      <c r="L4" s="8">
        <v>3000000</v>
      </c>
      <c r="M4" s="8">
        <v>3000000</v>
      </c>
      <c r="N4" s="8">
        <v>3000000</v>
      </c>
      <c r="O4" s="8">
        <v>3000000</v>
      </c>
      <c r="P4" s="9">
        <f>SUM(D4:O4)</f>
        <v>36400000</v>
      </c>
    </row>
    <row r="5" spans="1:16" ht="17.399999999999999" x14ac:dyDescent="0.3">
      <c r="B5" s="10" t="s">
        <v>15</v>
      </c>
      <c r="C5" s="5"/>
      <c r="D5" s="8">
        <v>5681050</v>
      </c>
      <c r="E5" s="8">
        <v>4000000</v>
      </c>
      <c r="F5" s="8">
        <v>2400000</v>
      </c>
      <c r="G5" s="8">
        <v>3000000</v>
      </c>
      <c r="H5" s="8">
        <v>3000000</v>
      </c>
      <c r="I5" s="8">
        <v>3000000</v>
      </c>
      <c r="J5" s="8">
        <v>3000000</v>
      </c>
      <c r="K5" s="8">
        <v>3000000</v>
      </c>
      <c r="L5" s="8">
        <v>3000000</v>
      </c>
      <c r="M5" s="8">
        <v>3000000</v>
      </c>
      <c r="N5" s="8">
        <v>3000000</v>
      </c>
      <c r="O5" s="8">
        <v>3000000</v>
      </c>
      <c r="P5" s="9"/>
    </row>
    <row r="6" spans="1:16" ht="17.399999999999999" x14ac:dyDescent="0.3">
      <c r="B6" s="10"/>
      <c r="C6" s="5"/>
      <c r="D6" s="8"/>
      <c r="E6" s="8"/>
      <c r="F6" s="8"/>
      <c r="G6" s="8"/>
      <c r="P6" s="9"/>
    </row>
    <row r="7" spans="1:16" ht="17.399999999999999" x14ac:dyDescent="0.3">
      <c r="C7" s="5"/>
      <c r="D7" s="8"/>
      <c r="E7" s="8"/>
      <c r="F7" s="8"/>
      <c r="G7" s="8"/>
      <c r="P7" s="9"/>
    </row>
    <row r="8" spans="1:16" ht="17.399999999999999" x14ac:dyDescent="0.3">
      <c r="A8" s="11" t="s">
        <v>16</v>
      </c>
      <c r="B8" s="11"/>
      <c r="C8" s="5"/>
      <c r="D8" s="9">
        <f>D5</f>
        <v>5681050</v>
      </c>
      <c r="E8" s="9">
        <f t="shared" ref="E8:O8" si="0">E5</f>
        <v>4000000</v>
      </c>
      <c r="F8" s="9">
        <f t="shared" si="0"/>
        <v>2400000</v>
      </c>
      <c r="G8" s="9">
        <f t="shared" si="0"/>
        <v>3000000</v>
      </c>
      <c r="H8" s="9">
        <f t="shared" si="0"/>
        <v>3000000</v>
      </c>
      <c r="I8" s="9">
        <f t="shared" si="0"/>
        <v>3000000</v>
      </c>
      <c r="J8" s="9">
        <f t="shared" si="0"/>
        <v>3000000</v>
      </c>
      <c r="K8" s="9">
        <f t="shared" si="0"/>
        <v>3000000</v>
      </c>
      <c r="L8" s="9">
        <f t="shared" si="0"/>
        <v>3000000</v>
      </c>
      <c r="M8" s="9">
        <f t="shared" si="0"/>
        <v>3000000</v>
      </c>
      <c r="N8" s="9">
        <f t="shared" si="0"/>
        <v>3000000</v>
      </c>
      <c r="O8" s="9">
        <f t="shared" si="0"/>
        <v>3000000</v>
      </c>
      <c r="P8" s="9">
        <f t="shared" ref="P8" si="1">SUM(D8:O8)</f>
        <v>39081050</v>
      </c>
    </row>
    <row r="9" spans="1:16" ht="17.399999999999999" x14ac:dyDescent="0.3">
      <c r="C9" s="5"/>
      <c r="P9" s="6"/>
    </row>
    <row r="10" spans="1:16" ht="17.399999999999999" x14ac:dyDescent="0.3">
      <c r="A10" s="7" t="s">
        <v>17</v>
      </c>
      <c r="B10" s="7"/>
      <c r="C10" s="5"/>
      <c r="P10" s="6"/>
    </row>
    <row r="11" spans="1:16" ht="17.399999999999999" x14ac:dyDescent="0.3">
      <c r="C11" s="5"/>
      <c r="D11" s="8"/>
      <c r="E11" s="8"/>
      <c r="F11" s="8"/>
      <c r="G11" s="8"/>
      <c r="P11" s="6"/>
    </row>
    <row r="12" spans="1:16" ht="17.399999999999999" x14ac:dyDescent="0.3">
      <c r="B12" s="4" t="s">
        <v>18</v>
      </c>
      <c r="C12" s="5"/>
      <c r="D12" s="8">
        <v>0</v>
      </c>
      <c r="E12" s="8">
        <v>0</v>
      </c>
      <c r="F12" s="8">
        <v>0</v>
      </c>
      <c r="G12" s="8">
        <v>200000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f>SUM(D12:O12)</f>
        <v>200000</v>
      </c>
    </row>
    <row r="13" spans="1:16" ht="17.399999999999999" x14ac:dyDescent="0.3">
      <c r="B13" s="4" t="s">
        <v>19</v>
      </c>
      <c r="C13" s="5"/>
      <c r="D13" s="8">
        <v>60000</v>
      </c>
      <c r="E13" s="8">
        <v>0</v>
      </c>
      <c r="F13" s="8">
        <v>0</v>
      </c>
      <c r="G13" s="8">
        <v>0</v>
      </c>
      <c r="H13" s="8">
        <v>0</v>
      </c>
      <c r="I13" s="8">
        <v>60000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f>SUM(D13:O13)</f>
        <v>120000</v>
      </c>
    </row>
    <row r="14" spans="1:16" ht="17.399999999999999" x14ac:dyDescent="0.3">
      <c r="B14" s="4" t="s">
        <v>20</v>
      </c>
      <c r="C14" s="5"/>
      <c r="D14" s="8">
        <v>100000</v>
      </c>
      <c r="E14" s="8">
        <v>100000</v>
      </c>
      <c r="F14" s="8">
        <v>100000</v>
      </c>
      <c r="G14" s="8">
        <v>100000</v>
      </c>
      <c r="H14" s="8">
        <v>100000</v>
      </c>
      <c r="I14" s="8">
        <v>100000</v>
      </c>
      <c r="J14" s="8">
        <v>100000</v>
      </c>
      <c r="K14" s="8">
        <v>100000</v>
      </c>
      <c r="L14" s="8">
        <v>100000</v>
      </c>
      <c r="M14" s="8">
        <v>100000</v>
      </c>
      <c r="N14" s="8">
        <v>100000</v>
      </c>
      <c r="O14" s="8">
        <v>100000</v>
      </c>
      <c r="P14" s="9">
        <f t="shared" ref="P14:P24" si="2">SUM(D14:O14)</f>
        <v>1200000</v>
      </c>
    </row>
    <row r="15" spans="1:16" ht="17.399999999999999" x14ac:dyDescent="0.3">
      <c r="B15" s="4" t="s">
        <v>21</v>
      </c>
      <c r="C15" s="5"/>
      <c r="D15" s="8">
        <v>50000</v>
      </c>
      <c r="E15" s="8">
        <v>50000</v>
      </c>
      <c r="F15" s="8">
        <v>150000</v>
      </c>
      <c r="G15" s="8">
        <v>150000</v>
      </c>
      <c r="H15" s="8">
        <v>150000</v>
      </c>
      <c r="I15" s="8">
        <v>150000</v>
      </c>
      <c r="J15" s="8">
        <v>150000</v>
      </c>
      <c r="K15" s="8">
        <v>150000</v>
      </c>
      <c r="L15" s="8">
        <v>150000</v>
      </c>
      <c r="M15" s="8">
        <v>150000</v>
      </c>
      <c r="N15" s="8">
        <v>150000</v>
      </c>
      <c r="O15" s="8">
        <v>50000</v>
      </c>
      <c r="P15" s="9">
        <f t="shared" si="2"/>
        <v>1500000</v>
      </c>
    </row>
    <row r="16" spans="1:16" ht="17.399999999999999" x14ac:dyDescent="0.3">
      <c r="B16" s="4" t="s">
        <v>22</v>
      </c>
      <c r="C16" s="12"/>
      <c r="D16" s="8">
        <v>30000</v>
      </c>
      <c r="E16" s="8">
        <v>30000</v>
      </c>
      <c r="F16" s="8">
        <v>30000</v>
      </c>
      <c r="G16" s="8">
        <v>30000</v>
      </c>
      <c r="H16" s="8">
        <v>30000</v>
      </c>
      <c r="I16" s="8">
        <v>30000</v>
      </c>
      <c r="J16" s="8">
        <v>30000</v>
      </c>
      <c r="K16" s="8">
        <v>30000</v>
      </c>
      <c r="L16" s="8">
        <v>30000</v>
      </c>
      <c r="M16" s="8">
        <v>30000</v>
      </c>
      <c r="N16" s="8">
        <v>30000</v>
      </c>
      <c r="O16" s="8">
        <v>30000</v>
      </c>
      <c r="P16" s="9">
        <f t="shared" si="2"/>
        <v>360000</v>
      </c>
    </row>
    <row r="17" spans="1:16" ht="17.399999999999999" x14ac:dyDescent="0.3">
      <c r="B17" s="4" t="s">
        <v>23</v>
      </c>
      <c r="C17" s="5"/>
      <c r="D17" s="8">
        <v>20000</v>
      </c>
      <c r="E17" s="8">
        <v>20000</v>
      </c>
      <c r="F17" s="8">
        <v>20000</v>
      </c>
      <c r="G17" s="8">
        <v>20000</v>
      </c>
      <c r="H17" s="8">
        <v>20000</v>
      </c>
      <c r="I17" s="8">
        <v>20000</v>
      </c>
      <c r="J17" s="8">
        <v>20000</v>
      </c>
      <c r="K17" s="8">
        <v>20000</v>
      </c>
      <c r="L17" s="8">
        <v>20000</v>
      </c>
      <c r="M17" s="8">
        <v>20000</v>
      </c>
      <c r="N17" s="8">
        <v>20000</v>
      </c>
      <c r="O17" s="8">
        <v>20000</v>
      </c>
      <c r="P17" s="9">
        <f t="shared" si="2"/>
        <v>240000</v>
      </c>
    </row>
    <row r="18" spans="1:16" ht="17.399999999999999" x14ac:dyDescent="0.3">
      <c r="B18" s="4" t="s">
        <v>24</v>
      </c>
      <c r="C18" s="5"/>
      <c r="D18" s="8">
        <v>200000</v>
      </c>
      <c r="E18" s="8">
        <v>200000</v>
      </c>
      <c r="F18" s="8">
        <v>300000</v>
      </c>
      <c r="G18" s="8">
        <v>200000</v>
      </c>
      <c r="H18" s="8">
        <v>300000</v>
      </c>
      <c r="I18" s="8">
        <v>200000</v>
      </c>
      <c r="J18" s="8">
        <v>300000</v>
      </c>
      <c r="K18" s="8">
        <v>200000</v>
      </c>
      <c r="L18" s="8">
        <v>300000</v>
      </c>
      <c r="M18" s="8">
        <v>200000</v>
      </c>
      <c r="N18" s="8">
        <v>300000</v>
      </c>
      <c r="O18" s="8">
        <v>200000</v>
      </c>
      <c r="P18" s="9">
        <f t="shared" si="2"/>
        <v>2900000</v>
      </c>
    </row>
    <row r="19" spans="1:16" ht="17.399999999999999" x14ac:dyDescent="0.3">
      <c r="B19" s="4" t="s">
        <v>25</v>
      </c>
      <c r="C19" s="5"/>
      <c r="D19" s="8">
        <v>2000000</v>
      </c>
      <c r="E19" s="8">
        <v>2000000</v>
      </c>
      <c r="F19" s="8">
        <v>2000000</v>
      </c>
      <c r="G19" s="8">
        <v>2000000</v>
      </c>
      <c r="H19" s="8">
        <v>2000000</v>
      </c>
      <c r="I19" s="8">
        <v>2000000</v>
      </c>
      <c r="J19" s="8">
        <v>2000000</v>
      </c>
      <c r="K19" s="8">
        <v>2000000</v>
      </c>
      <c r="L19" s="8">
        <v>2000000</v>
      </c>
      <c r="M19" s="8">
        <v>2000000</v>
      </c>
      <c r="N19" s="8">
        <v>2000000</v>
      </c>
      <c r="O19" s="8">
        <v>2000000</v>
      </c>
      <c r="P19" s="9">
        <f t="shared" si="2"/>
        <v>24000000</v>
      </c>
    </row>
    <row r="20" spans="1:16" ht="17.399999999999999" x14ac:dyDescent="0.3">
      <c r="B20" s="4" t="s">
        <v>26</v>
      </c>
      <c r="C20" s="5"/>
      <c r="D20" s="8">
        <v>0</v>
      </c>
      <c r="E20" s="8">
        <v>0</v>
      </c>
      <c r="F20" s="8">
        <v>800000</v>
      </c>
      <c r="G20" s="8">
        <v>0</v>
      </c>
      <c r="P20" s="9">
        <f t="shared" si="2"/>
        <v>800000</v>
      </c>
    </row>
    <row r="21" spans="1:16" ht="17.399999999999999" x14ac:dyDescent="0.3">
      <c r="B21" s="4" t="s">
        <v>27</v>
      </c>
      <c r="C21" s="5"/>
      <c r="D21" s="8">
        <v>500000</v>
      </c>
      <c r="E21" s="8">
        <v>300000</v>
      </c>
      <c r="F21" s="8">
        <v>300000</v>
      </c>
      <c r="G21" s="8">
        <v>300000</v>
      </c>
      <c r="H21" s="8">
        <v>300000</v>
      </c>
      <c r="I21" s="8">
        <v>300000</v>
      </c>
      <c r="J21" s="8">
        <v>300000</v>
      </c>
      <c r="K21" s="8">
        <v>300000</v>
      </c>
      <c r="L21" s="8">
        <v>300000</v>
      </c>
      <c r="M21" s="8">
        <v>300000</v>
      </c>
      <c r="N21" s="8">
        <v>300000</v>
      </c>
      <c r="O21" s="8">
        <v>300000</v>
      </c>
      <c r="P21" s="9">
        <f t="shared" si="2"/>
        <v>3800000</v>
      </c>
    </row>
    <row r="22" spans="1:16" ht="17.399999999999999" x14ac:dyDescent="0.3">
      <c r="B22" s="4" t="s">
        <v>28</v>
      </c>
      <c r="C22" s="5"/>
      <c r="D22" s="8">
        <v>1100000</v>
      </c>
      <c r="E22" s="8">
        <v>100000</v>
      </c>
      <c r="F22" s="8">
        <v>100000</v>
      </c>
      <c r="G22" s="8">
        <v>100000</v>
      </c>
      <c r="H22" s="8">
        <v>100000</v>
      </c>
      <c r="I22" s="8">
        <v>100000</v>
      </c>
      <c r="J22" s="8">
        <v>100000</v>
      </c>
      <c r="K22" s="8">
        <v>100000</v>
      </c>
      <c r="L22" s="8">
        <v>100000</v>
      </c>
      <c r="M22" s="8">
        <v>100000</v>
      </c>
      <c r="N22" s="8">
        <v>100000</v>
      </c>
      <c r="O22" s="8">
        <v>100000</v>
      </c>
      <c r="P22" s="9">
        <f t="shared" si="2"/>
        <v>2200000</v>
      </c>
    </row>
    <row r="23" spans="1:16" ht="17.399999999999999" x14ac:dyDescent="0.3">
      <c r="B23" s="4" t="s">
        <v>29</v>
      </c>
      <c r="C23" s="5"/>
      <c r="D23" s="8">
        <v>50000</v>
      </c>
      <c r="E23" s="8">
        <v>50000</v>
      </c>
      <c r="F23" s="8">
        <v>50000</v>
      </c>
      <c r="G23" s="8">
        <v>50000</v>
      </c>
      <c r="H23" s="8">
        <v>50000</v>
      </c>
      <c r="I23" s="8">
        <v>50000</v>
      </c>
      <c r="J23" s="8">
        <v>50000</v>
      </c>
      <c r="K23" s="8">
        <v>50000</v>
      </c>
      <c r="L23" s="8">
        <v>50000</v>
      </c>
      <c r="M23" s="8">
        <v>50000</v>
      </c>
      <c r="N23" s="8">
        <v>50000</v>
      </c>
      <c r="O23" s="8">
        <v>50000</v>
      </c>
      <c r="P23" s="9">
        <f t="shared" si="2"/>
        <v>600000</v>
      </c>
    </row>
    <row r="24" spans="1:16" ht="17.399999999999999" x14ac:dyDescent="0.3">
      <c r="A24" s="11" t="s">
        <v>30</v>
      </c>
      <c r="B24" s="11"/>
      <c r="C24" s="13"/>
      <c r="D24" s="9">
        <f t="shared" ref="D24:O24" si="3">SUM(D11:D23)</f>
        <v>4110000</v>
      </c>
      <c r="E24" s="9">
        <f t="shared" si="3"/>
        <v>2850000</v>
      </c>
      <c r="F24" s="9">
        <f t="shared" si="3"/>
        <v>3850000</v>
      </c>
      <c r="G24" s="9">
        <f t="shared" si="3"/>
        <v>3150000</v>
      </c>
      <c r="H24" s="9">
        <f t="shared" si="3"/>
        <v>3050000</v>
      </c>
      <c r="I24" s="9">
        <f t="shared" si="3"/>
        <v>3010000</v>
      </c>
      <c r="J24" s="9">
        <f t="shared" si="3"/>
        <v>3050000</v>
      </c>
      <c r="K24" s="9">
        <f t="shared" si="3"/>
        <v>2950000</v>
      </c>
      <c r="L24" s="9">
        <f t="shared" si="3"/>
        <v>3050000</v>
      </c>
      <c r="M24" s="9">
        <f t="shared" si="3"/>
        <v>2950000</v>
      </c>
      <c r="N24" s="9">
        <f t="shared" si="3"/>
        <v>3050000</v>
      </c>
      <c r="O24" s="9">
        <f t="shared" si="3"/>
        <v>2850000</v>
      </c>
      <c r="P24" s="9">
        <f t="shared" si="2"/>
        <v>37920000</v>
      </c>
    </row>
    <row r="25" spans="1:16" ht="17.399999999999999" x14ac:dyDescent="0.3">
      <c r="A25" s="14"/>
      <c r="B25" s="14"/>
      <c r="C25" s="13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7.399999999999999" x14ac:dyDescent="0.3">
      <c r="A26" s="15" t="s">
        <v>31</v>
      </c>
      <c r="B26" s="15"/>
      <c r="C26" s="13"/>
      <c r="D26" s="16">
        <f t="shared" ref="D26:O26" si="4">+D8-D24</f>
        <v>1571050</v>
      </c>
      <c r="E26" s="16">
        <f t="shared" si="4"/>
        <v>1150000</v>
      </c>
      <c r="F26" s="16">
        <f t="shared" si="4"/>
        <v>-1450000</v>
      </c>
      <c r="G26" s="16">
        <f t="shared" si="4"/>
        <v>-150000</v>
      </c>
      <c r="H26" s="16">
        <f t="shared" si="4"/>
        <v>-50000</v>
      </c>
      <c r="I26" s="16">
        <f t="shared" si="4"/>
        <v>-10000</v>
      </c>
      <c r="J26" s="16">
        <f t="shared" si="4"/>
        <v>-50000</v>
      </c>
      <c r="K26" s="16">
        <f t="shared" si="4"/>
        <v>50000</v>
      </c>
      <c r="L26" s="16">
        <f t="shared" si="4"/>
        <v>-50000</v>
      </c>
      <c r="M26" s="16">
        <f t="shared" si="4"/>
        <v>50000</v>
      </c>
      <c r="N26" s="16">
        <f t="shared" si="4"/>
        <v>-50000</v>
      </c>
      <c r="O26" s="16">
        <f t="shared" si="4"/>
        <v>150000</v>
      </c>
    </row>
    <row r="27" spans="1:16" ht="17.399999999999999" x14ac:dyDescent="0.3">
      <c r="A27" s="17"/>
      <c r="B27"/>
      <c r="E27" s="18"/>
      <c r="F27" s="18"/>
      <c r="G27" s="18"/>
    </row>
    <row r="28" spans="1:16" x14ac:dyDescent="0.3">
      <c r="B28" s="19"/>
      <c r="C28" s="5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30" spans="1:16" x14ac:dyDescent="0.3">
      <c r="A30" s="4"/>
    </row>
    <row r="31" spans="1:16" ht="14.4" x14ac:dyDescent="0.3">
      <c r="B31" s="20"/>
      <c r="C31" s="20"/>
      <c r="D31" s="20"/>
    </row>
    <row r="32" spans="1:16" ht="14.4" x14ac:dyDescent="0.3">
      <c r="B32" s="20"/>
      <c r="C32" s="20"/>
      <c r="D32" s="20"/>
    </row>
    <row r="33" spans="2:4" ht="14.4" x14ac:dyDescent="0.3">
      <c r="B33" s="20"/>
      <c r="C33" s="20"/>
      <c r="D33" s="20"/>
    </row>
    <row r="34" spans="2:4" ht="14.4" x14ac:dyDescent="0.3">
      <c r="B34" s="20"/>
      <c r="C34" s="20"/>
      <c r="D34" s="20"/>
    </row>
    <row r="35" spans="2:4" ht="14.4" x14ac:dyDescent="0.3">
      <c r="B35" s="20"/>
      <c r="C35" s="20"/>
      <c r="D35" s="20"/>
    </row>
    <row r="36" spans="2:4" ht="14.4" x14ac:dyDescent="0.3">
      <c r="B36" s="21"/>
      <c r="C36" s="20"/>
      <c r="D36" s="20"/>
    </row>
  </sheetData>
  <mergeCells count="13">
    <mergeCell ref="C36:D36"/>
    <mergeCell ref="A26:B26"/>
    <mergeCell ref="B31:D31"/>
    <mergeCell ref="B32:D32"/>
    <mergeCell ref="B33:D33"/>
    <mergeCell ref="B34:D34"/>
    <mergeCell ref="B35:D35"/>
    <mergeCell ref="A1:B1"/>
    <mergeCell ref="D1:O1"/>
    <mergeCell ref="A3:B3"/>
    <mergeCell ref="A8:B8"/>
    <mergeCell ref="A10:B10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Gloria Sandoval Gaete</dc:creator>
  <cp:lastModifiedBy>Carmen Gloria Sandoval Gaete</cp:lastModifiedBy>
  <dcterms:created xsi:type="dcterms:W3CDTF">2025-10-04T00:52:56Z</dcterms:created>
  <dcterms:modified xsi:type="dcterms:W3CDTF">2025-10-04T00:54:01Z</dcterms:modified>
</cp:coreProperties>
</file>